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<sst xmlns="http://schemas.openxmlformats.org/spreadsheetml/2006/main" count="36" uniqueCount="29">
  <si>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№</t>
  </si>
  <si>
    <t>Ед. изм.</t>
  </si>
  <si>
    <t>Кол-во</t>
  </si>
  <si>
    <t>Источник информации</t>
  </si>
  <si>
    <t>Цена, руб.</t>
  </si>
  <si>
    <t>Сумма, руб.</t>
  </si>
  <si>
    <t>ИТОГО:</t>
  </si>
  <si>
    <t>Обоснование начальной (максимальной) цены контракта</t>
  </si>
  <si>
    <t xml:space="preserve"> </t>
  </si>
  <si>
    <t>Начальная (максимальная) цена контракта</t>
  </si>
  <si>
    <t>Наименование услуги</t>
  </si>
  <si>
    <t xml:space="preserve">        Источником информации, используемой при определении начальной (максимальной) цены явились данные из информационно-телекоммуникационной сети "Интернет":</t>
  </si>
  <si>
    <t xml:space="preserve">
</t>
  </si>
  <si>
    <t>Приложение №  3                            к документации об электронном аукционе</t>
  </si>
  <si>
    <t>шт.</t>
  </si>
  <si>
    <t>Ноутбук</t>
  </si>
  <si>
    <t>Источник № 1</t>
  </si>
  <si>
    <t>Источник № 2</t>
  </si>
  <si>
    <t>Источник № 3</t>
  </si>
  <si>
    <t>Источник № 4</t>
  </si>
  <si>
    <t>Расчёт цены государственного контракта производится по формуле:</t>
  </si>
  <si>
    <t>Дата подготовки обоснования цены государственного контракта: 12 мая 2014 г.</t>
  </si>
  <si>
    <t xml:space="preserve">где:
НМЦКрын – начальная (максимальная) цена государственного контракта (далее – НМЦК), определяемая методом сопоставимых рыночных цен (анализ рынка);
X – цена за единицу товара, представленная в источнике «i»;
Y – количество товара;
i 1-5 – номер источника ценовой информации.
</t>
  </si>
  <si>
    <r>
      <rPr>
        <b/>
        <sz val="14"/>
        <rFont val="Times New Roman"/>
        <family val="1"/>
      </rPr>
      <t>Контрактный управляющий: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Заведующий отделом материально-
технического обеспечения</t>
    </r>
    <r>
      <rPr>
        <sz val="14"/>
        <rFont val="Times New Roman"/>
        <family val="1"/>
      </rPr>
      <t xml:space="preserve">                        _______________________ /</t>
    </r>
    <r>
      <rPr>
        <b/>
        <sz val="14"/>
        <rFont val="Times New Roman"/>
        <family val="1"/>
      </rPr>
      <t>С.И. Ляховненко</t>
    </r>
    <r>
      <rPr>
        <sz val="14"/>
        <rFont val="Times New Roman"/>
        <family val="1"/>
      </rPr>
      <t xml:space="preserve">/                                                              
«______»__________________2014 г.
</t>
    </r>
  </si>
  <si>
    <t>В.И. Просин</t>
  </si>
  <si>
    <t>42-51-60</t>
  </si>
  <si>
    <t xml:space="preserve">         Начальная (максимальная) цена контракта для поставки ноутбука для нужд Контрольно-счетной палаты Ставропольского края установлена в соответствии с требованиями статьи 22.2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</t>
  </si>
  <si>
    <t>НМЦКрын=((Xi1*Y)+(Xi2*Y)+(Xi3*Y)+(Xi4*Y)+)/K</t>
  </si>
  <si>
    <t>В связи с тем, что ценовая информация получена менее чем за 6 (шесть) месяцев от периода определения цены государственного контракта, использование корректирующих коэффициентов нецелесообразно. 
НМЦКрын=((32400*1)+(122712*1)+(31120*1)+(34440*1))/4=55168,00 рублей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</si>
</sst>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\-0.00\ "/>
    <numFmt numFmtId="169" formatCode="0.0000000"/>
    <numFmt numFmtId="170" formatCode="0.0000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 readingOrder="1"/>
    </xf>
    <xf numFmtId="0" fontId="4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 shrinkToFit="1"/>
    </xf>
    <xf numFmtId="0" fontId="2" fillId="33" borderId="14" xfId="0" applyFont="1" applyFill="1" applyBorder="1" applyAlignment="1">
      <alignment horizontal="center" vertical="top" wrapText="1" shrinkToFi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0" zoomScaleNormal="70" zoomScalePageLayoutView="0" workbookViewId="0" topLeftCell="A1">
      <selection activeCell="M7" sqref="M7:M8"/>
    </sheetView>
  </sheetViews>
  <sheetFormatPr defaultColWidth="11.57421875" defaultRowHeight="12.75"/>
  <cols>
    <col min="1" max="1" width="5.00390625" style="1" customWidth="1"/>
    <col min="2" max="2" width="40.7109375" style="2" customWidth="1"/>
    <col min="3" max="3" width="6.421875" style="1" customWidth="1"/>
    <col min="4" max="4" width="6.28125" style="1" customWidth="1"/>
    <col min="5" max="5" width="10.57421875" style="1" customWidth="1"/>
    <col min="6" max="6" width="11.28125" style="1" customWidth="1"/>
    <col min="7" max="7" width="11.7109375" style="1" customWidth="1"/>
    <col min="8" max="8" width="12.00390625" style="1" customWidth="1"/>
    <col min="9" max="12" width="13.00390625" style="1" customWidth="1"/>
    <col min="13" max="13" width="23.28125" style="1" customWidth="1"/>
    <col min="14" max="14" width="11.57421875" style="1" customWidth="1"/>
    <col min="15" max="15" width="17.28125" style="1" customWidth="1"/>
    <col min="16" max="16" width="12.421875" style="1" customWidth="1"/>
    <col min="17" max="17" width="32.57421875" style="1" customWidth="1"/>
    <col min="18" max="18" width="18.8515625" style="1" customWidth="1"/>
    <col min="19" max="19" width="21.57421875" style="1" customWidth="1"/>
    <col min="20" max="20" width="15.00390625" style="1" customWidth="1"/>
    <col min="21" max="16384" width="11.57421875" style="1" customWidth="1"/>
  </cols>
  <sheetData>
    <row r="1" spans="13:18" s="2" customFormat="1" ht="63">
      <c r="M1" s="12" t="s">
        <v>13</v>
      </c>
      <c r="R1" s="12" t="s">
        <v>12</v>
      </c>
    </row>
    <row r="2" spans="1:20" ht="36" customHeight="1">
      <c r="A2" s="28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5"/>
      <c r="O2" s="25"/>
      <c r="P2" s="25"/>
      <c r="Q2" s="25"/>
      <c r="R2" s="13"/>
      <c r="S2" s="13"/>
      <c r="T2" s="11"/>
    </row>
    <row r="3" spans="1:19" ht="66" customHeight="1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4"/>
      <c r="O3" s="14"/>
      <c r="P3" s="14"/>
      <c r="Q3" s="14"/>
      <c r="R3" s="14"/>
      <c r="S3" s="14"/>
    </row>
    <row r="4" spans="1:20" ht="41.25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1"/>
      <c r="O4" s="21"/>
      <c r="P4" s="21"/>
      <c r="Q4" s="21"/>
      <c r="R4" s="21"/>
      <c r="S4" s="21"/>
      <c r="T4" s="6"/>
    </row>
    <row r="5" spans="1:19" s="3" customFormat="1" ht="16.5" customHeight="1">
      <c r="A5" s="38" t="s">
        <v>0</v>
      </c>
      <c r="B5" s="38" t="s">
        <v>10</v>
      </c>
      <c r="C5" s="38" t="s">
        <v>1</v>
      </c>
      <c r="D5" s="38" t="s">
        <v>2</v>
      </c>
      <c r="E5" s="47" t="s">
        <v>3</v>
      </c>
      <c r="F5" s="48"/>
      <c r="G5" s="48"/>
      <c r="H5" s="48"/>
      <c r="I5" s="48"/>
      <c r="J5" s="48"/>
      <c r="K5" s="48"/>
      <c r="L5" s="49"/>
      <c r="M5" s="53" t="s">
        <v>9</v>
      </c>
      <c r="N5" s="27"/>
      <c r="O5" s="27"/>
      <c r="P5" s="27"/>
      <c r="Q5" s="44"/>
      <c r="R5" s="17"/>
      <c r="S5" s="18"/>
    </row>
    <row r="6" spans="1:19" s="3" customFormat="1" ht="32.25" customHeight="1">
      <c r="A6" s="38"/>
      <c r="B6" s="38"/>
      <c r="C6" s="38"/>
      <c r="D6" s="38"/>
      <c r="E6" s="50"/>
      <c r="F6" s="51"/>
      <c r="G6" s="51"/>
      <c r="H6" s="51"/>
      <c r="I6" s="51"/>
      <c r="J6" s="51"/>
      <c r="K6" s="51"/>
      <c r="L6" s="52"/>
      <c r="M6" s="53"/>
      <c r="N6" s="27"/>
      <c r="O6" s="27"/>
      <c r="P6" s="27"/>
      <c r="Q6" s="44"/>
      <c r="R6" s="17"/>
      <c r="S6" s="18"/>
    </row>
    <row r="7" spans="1:17" s="3" customFormat="1" ht="30.75" customHeight="1">
      <c r="A7" s="38"/>
      <c r="B7" s="38"/>
      <c r="C7" s="38"/>
      <c r="D7" s="38"/>
      <c r="E7" s="39" t="s">
        <v>16</v>
      </c>
      <c r="F7" s="40"/>
      <c r="G7" s="41" t="s">
        <v>17</v>
      </c>
      <c r="H7" s="42"/>
      <c r="I7" s="39" t="s">
        <v>18</v>
      </c>
      <c r="J7" s="40"/>
      <c r="K7" s="39" t="s">
        <v>19</v>
      </c>
      <c r="L7" s="40"/>
      <c r="M7" s="38" t="s">
        <v>5</v>
      </c>
      <c r="N7" s="18"/>
      <c r="O7" s="18"/>
      <c r="P7" s="18"/>
      <c r="Q7" s="18"/>
    </row>
    <row r="8" spans="1:17" s="3" customFormat="1" ht="37.5" customHeight="1">
      <c r="A8" s="38"/>
      <c r="B8" s="38"/>
      <c r="C8" s="38"/>
      <c r="D8" s="38"/>
      <c r="E8" s="5" t="s">
        <v>4</v>
      </c>
      <c r="F8" s="5" t="s">
        <v>5</v>
      </c>
      <c r="G8" s="5" t="s">
        <v>4</v>
      </c>
      <c r="H8" s="5" t="s">
        <v>5</v>
      </c>
      <c r="I8" s="5" t="s">
        <v>4</v>
      </c>
      <c r="J8" s="5" t="s">
        <v>5</v>
      </c>
      <c r="K8" s="5" t="s">
        <v>4</v>
      </c>
      <c r="L8" s="5" t="s">
        <v>5</v>
      </c>
      <c r="M8" s="38"/>
      <c r="N8" s="18"/>
      <c r="O8" s="18"/>
      <c r="P8" s="18"/>
      <c r="Q8" s="18"/>
    </row>
    <row r="9" spans="1:17" ht="15.75">
      <c r="A9" s="7">
        <v>1</v>
      </c>
      <c r="B9" s="26" t="s">
        <v>15</v>
      </c>
      <c r="C9" s="7" t="s">
        <v>14</v>
      </c>
      <c r="D9" s="7">
        <v>1</v>
      </c>
      <c r="E9" s="8">
        <v>32400</v>
      </c>
      <c r="F9" s="8">
        <f>D9*E9</f>
        <v>32400</v>
      </c>
      <c r="G9" s="8">
        <v>122712</v>
      </c>
      <c r="H9" s="8">
        <f>G9*D9</f>
        <v>122712</v>
      </c>
      <c r="I9" s="8">
        <v>31120</v>
      </c>
      <c r="J9" s="8">
        <f>D9*I9</f>
        <v>31120</v>
      </c>
      <c r="K9" s="8">
        <v>34440</v>
      </c>
      <c r="L9" s="8">
        <f>D9*K9</f>
        <v>34440</v>
      </c>
      <c r="M9" s="45">
        <f>(F10+H10+J10+L10)/4</f>
        <v>55168</v>
      </c>
      <c r="N9" s="19"/>
      <c r="O9" s="19"/>
      <c r="P9" s="19"/>
      <c r="Q9" s="19"/>
    </row>
    <row r="10" spans="1:17" ht="33.75" customHeight="1">
      <c r="A10" s="37" t="s">
        <v>6</v>
      </c>
      <c r="B10" s="37"/>
      <c r="C10" s="15"/>
      <c r="D10" s="15"/>
      <c r="E10" s="15"/>
      <c r="F10" s="22">
        <f>SUM(F9:F9)</f>
        <v>32400</v>
      </c>
      <c r="G10" s="16"/>
      <c r="H10" s="23">
        <f>SUM(H9:H9)</f>
        <v>122712</v>
      </c>
      <c r="I10" s="24"/>
      <c r="J10" s="24">
        <f>J9</f>
        <v>31120</v>
      </c>
      <c r="K10" s="24"/>
      <c r="L10" s="24">
        <f>L9</f>
        <v>34440</v>
      </c>
      <c r="M10" s="46"/>
      <c r="N10" s="20"/>
      <c r="O10" s="19"/>
      <c r="P10" s="19"/>
      <c r="Q10" s="19"/>
    </row>
    <row r="11" spans="1:17" ht="27.75" customHeight="1">
      <c r="A11" s="34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0"/>
      <c r="O11" s="19"/>
      <c r="P11" s="19"/>
      <c r="Q11" s="19"/>
    </row>
    <row r="12" spans="1:17" ht="23.25" customHeight="1">
      <c r="A12" s="32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0"/>
      <c r="O12" s="19"/>
      <c r="P12" s="19"/>
      <c r="Q12" s="19"/>
    </row>
    <row r="13" spans="1:17" ht="24" customHeight="1">
      <c r="A13" s="32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0"/>
      <c r="O13" s="19"/>
      <c r="P13" s="19"/>
      <c r="Q13" s="19"/>
    </row>
    <row r="14" spans="1:17" ht="82.5" customHeight="1">
      <c r="A14" s="32" t="s">
        <v>22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20"/>
      <c r="O14" s="19"/>
      <c r="P14" s="19"/>
      <c r="Q14" s="19"/>
    </row>
    <row r="15" spans="1:17" ht="57" customHeight="1">
      <c r="A15" s="32" t="s">
        <v>28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20"/>
      <c r="O15" s="19"/>
      <c r="P15" s="19"/>
      <c r="Q15" s="19"/>
    </row>
    <row r="16" spans="1:19" ht="135" customHeight="1">
      <c r="A16" s="36" t="s">
        <v>23</v>
      </c>
      <c r="B16" s="36"/>
      <c r="C16" s="36"/>
      <c r="D16" s="36"/>
      <c r="E16" s="36"/>
      <c r="F16" s="36"/>
      <c r="G16" s="36"/>
      <c r="H16" s="36"/>
      <c r="I16" s="9"/>
      <c r="J16" s="9"/>
      <c r="K16" s="9"/>
      <c r="L16" s="9"/>
      <c r="M16" s="9"/>
      <c r="N16" s="9"/>
      <c r="O16" s="9"/>
      <c r="P16" s="9"/>
      <c r="Q16" s="10"/>
      <c r="R16" s="10"/>
      <c r="S16" s="10"/>
    </row>
    <row r="17" ht="16.5" customHeight="1">
      <c r="B17" s="4" t="s">
        <v>8</v>
      </c>
    </row>
    <row r="18" ht="27" customHeight="1">
      <c r="B18" s="1"/>
    </row>
    <row r="19" ht="16.5" customHeight="1">
      <c r="B19" s="1"/>
    </row>
    <row r="20" spans="1:2" ht="16.5" customHeight="1">
      <c r="A20" s="1" t="s">
        <v>24</v>
      </c>
      <c r="B20" s="1"/>
    </row>
    <row r="21" spans="1:2" ht="16.5" customHeight="1">
      <c r="A21" s="1" t="s">
        <v>25</v>
      </c>
      <c r="B21" s="1"/>
    </row>
    <row r="22" ht="11.25" customHeight="1">
      <c r="B22" s="1"/>
    </row>
    <row r="23" ht="40.5" customHeight="1">
      <c r="B23" s="1"/>
    </row>
    <row r="24" ht="39" customHeight="1">
      <c r="B24" s="1"/>
    </row>
    <row r="25" ht="55.5" customHeight="1">
      <c r="B25" s="1"/>
    </row>
    <row r="26" ht="45" customHeight="1">
      <c r="B26" s="1"/>
    </row>
    <row r="27" ht="51" customHeight="1">
      <c r="B27" s="1"/>
    </row>
    <row r="28" ht="48.75" customHeight="1">
      <c r="B28" s="1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</sheetData>
  <sheetProtection selectLockedCells="1" selectUnlockedCells="1"/>
  <mergeCells count="23">
    <mergeCell ref="D5:D8"/>
    <mergeCell ref="E5:L6"/>
    <mergeCell ref="M5:M6"/>
    <mergeCell ref="I7:J7"/>
    <mergeCell ref="K7:L7"/>
    <mergeCell ref="A13:M13"/>
    <mergeCell ref="A15:M15"/>
    <mergeCell ref="Q5:Q6"/>
    <mergeCell ref="M9:M10"/>
    <mergeCell ref="A14:M14"/>
    <mergeCell ref="A5:A8"/>
    <mergeCell ref="B5:B8"/>
    <mergeCell ref="C5:C8"/>
    <mergeCell ref="A2:M2"/>
    <mergeCell ref="A3:M3"/>
    <mergeCell ref="A4:M4"/>
    <mergeCell ref="A12:M12"/>
    <mergeCell ref="A11:M11"/>
    <mergeCell ref="A16:H16"/>
    <mergeCell ref="A10:B10"/>
    <mergeCell ref="M7:M8"/>
    <mergeCell ref="E7:F7"/>
    <mergeCell ref="G7:H7"/>
  </mergeCells>
  <printOptions horizontalCentered="1"/>
  <pageMargins left="0.3937007874015748" right="0.3937007874015748" top="0.3937007874015748" bottom="0.3937007874015748" header="0" footer="0"/>
  <pageSetup firstPageNumber="1" useFirstPageNumber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Марина Васильевна</dc:creator>
  <cp:keywords/>
  <dc:description/>
  <cp:lastModifiedBy>prosin</cp:lastModifiedBy>
  <cp:lastPrinted>2014-05-12T11:27:09Z</cp:lastPrinted>
  <dcterms:created xsi:type="dcterms:W3CDTF">2013-11-09T12:12:02Z</dcterms:created>
  <dcterms:modified xsi:type="dcterms:W3CDTF">2014-05-13T15:07:53Z</dcterms:modified>
  <cp:category/>
  <cp:version/>
  <cp:contentType/>
  <cp:contentStatus/>
</cp:coreProperties>
</file>